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<sst xmlns="http://schemas.openxmlformats.org/spreadsheetml/2006/main" count="243" uniqueCount="239">
  <si>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</si>
  <si>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</si>
  <si>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</si>
  <si>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</si>
  <si>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</si>
  <si>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</si>
  <si>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</si>
  <si>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</si>
  <si>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</si>
  <si>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</si>
  <si>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</si>
  <si>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</si>
  <si>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</si>
  <si>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</si>
  <si>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</si>
  <si>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</si>
  <si>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</si>
  <si>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</si>
  <si>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</si>
  <si>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</si>
  <si>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</si>
  <si>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</si>
  <si>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Транспортный налог</t>
  </si>
  <si>
    <t>000  1  06  04000  02  0000  110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</si>
  <si>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</si>
  <si>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</si>
  <si>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</si>
  <si>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</si>
  <si>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</si>
  <si>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</si>
  <si>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</si>
  <si>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</si>
  <si>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</si>
  <si>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</si>
  <si>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</si>
  <si>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</si>
  <si>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Платежи за пользование природными ресурсами</t>
  </si>
  <si>
    <t>000  1  09  03000  00  0000  110</t>
  </si>
  <si>
    <t>Налоги на имущество</t>
  </si>
  <si>
    <t>000  1  09  04000  00  0000  110</t>
  </si>
  <si>
    <t>Прочие налоги и сборы (по отмененным местным налогам и сборам)</t>
  </si>
  <si>
    <t>000  1  09  07000  00  0000  110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</si>
  <si>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</si>
  <si>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</si>
  <si>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</si>
  <si>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</si>
  <si>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Проценты, полученные от предоставления бюджетных кредитов внутри страны</t>
  </si>
  <si>
    <t>000  1  11  03000  00  0000  120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</si>
  <si>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</si>
  <si>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</si>
  <si>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</si>
  <si>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</si>
  <si>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</si>
  <si>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</si>
  <si>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000  1  11  07000  00  0000  120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</si>
  <si>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</si>
  <si>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</si>
  <si>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</si>
  <si>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</si>
  <si>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</si>
  <si>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</si>
  <si>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</si>
  <si>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</si>
  <si>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</si>
  <si>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</si>
  <si>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</si>
  <si>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</si>
  <si>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</si>
  <si>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</si>
  <si>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</si>
  <si>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</si>
  <si>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</si>
  <si>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</si>
  <si>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</si>
  <si>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</si>
  <si>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</si>
  <si>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</si>
  <si>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</si>
  <si>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</si>
  <si>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</si>
  <si>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</si>
  <si>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Доходы от возмещения ущерба при возникновении страховых случаев</t>
  </si>
  <si>
    <t>000  1  16  23000  00  0000  140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</si>
  <si>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</si>
  <si>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</si>
  <si>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</si>
  <si>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</si>
  <si>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</si>
  <si>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</si>
  <si>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</si>
  <si>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</si>
  <si>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</si>
  <si>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</si>
  <si>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</si>
  <si>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</si>
  <si>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</si>
  <si>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</si>
  <si>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</si>
  <si>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</si>
  <si>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</si>
  <si>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</si>
  <si>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</si>
  <si>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</si>
  <si>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</si>
  <si>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</si>
  <si>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</si>
  <si>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</si>
  <si>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</si>
  <si>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</si>
  <si>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</si>
  <si>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</si>
  <si>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</si>
  <si>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</si>
  <si>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</si>
  <si>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</si>
  <si>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 в бюджеты муниципальных образований</t>
  </si>
  <si>
    <t>000 2 07 00000 00 0000 180</t>
  </si>
  <si>
    <t>Возврат остатков субсидий, субвенций и иных межбюджетных трансфертов, имеющих целевое назначение, из бюджетов муниципальных районов</t>
  </si>
  <si>
    <t>000  1  19  05000  05  0000  151</t>
  </si>
  <si>
    <t>Доходы бюджета</t>
  </si>
  <si>
    <t>000  1  11  05035  00  0000  120</t>
  </si>
  <si>
    <t>000  1  18  00000  00  0000  000</t>
  </si>
  <si>
    <t>Доходы бюджетов бюджетной системы Российской Федерации от возврата остатков субсидий и субвенций прошлых лет</t>
  </si>
  <si>
    <t>Исполнено</t>
  </si>
  <si>
    <t>Расходы бюджета - ИТОГО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</si>
  <si>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</si>
  <si>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</si>
  <si>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</si>
  <si>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</si>
  <si>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</si>
  <si>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</si>
  <si>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</si>
  <si>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Судебная система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</si>
  <si>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</si>
  <si>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</si>
  <si>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</si>
  <si>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</si>
  <si>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</si>
  <si>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Обслуживание государственного и муниципального долга</t>
  </si>
  <si>
    <t>000 0111 0000000 000 000</t>
  </si>
  <si>
    <t>Резервные фонды</t>
  </si>
  <si>
    <t>000 0112 0000000 000 000</t>
  </si>
  <si>
    <t>Другие общегосударственные вопросы</t>
  </si>
  <si>
    <t>000 0114 0000000 000 000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</si>
  <si>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</si>
  <si>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</si>
  <si>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</si>
  <si>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</si>
  <si>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</si>
  <si>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</si>
  <si>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Органы внутренних дел</t>
  </si>
  <si>
    <t>000 0302 0000000 000 000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</si>
  <si>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</si>
  <si>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</si>
  <si>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</si>
  <si>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</si>
  <si>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</si>
  <si>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</si>
  <si>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</si>
  <si>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</si>
  <si>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</si>
  <si>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</si>
  <si>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</si>
  <si>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</si>
  <si>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</si>
  <si>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</si>
  <si>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</si>
  <si>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</si>
  <si>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</si>
  <si>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</si>
  <si>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</si>
  <si>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</si>
  <si>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</si>
  <si>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</si>
  <si>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</si>
  <si>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</si>
  <si>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</si>
  <si>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</si>
  <si>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</si>
  <si>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</si>
  <si>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</si>
  <si>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</si>
  <si>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</si>
  <si>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</si>
  <si>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</si>
  <si>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</si>
  <si>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</si>
  <si>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</si>
  <si>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</si>
  <si>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</si>
  <si>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</si>
  <si>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</si>
  <si>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</si>
  <si>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</si>
  <si>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</si>
  <si>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</si>
  <si>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Другие вопросы в области культуры, кинематографии, средств массовой информации</t>
  </si>
  <si>
    <t>000 0806 0000000 000 000</t>
  </si>
  <si>
    <t>Здравоохранение, физическая культура и спорт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</si>
  <si>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</si>
  <si>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</si>
  <si>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</si>
  <si>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</si>
  <si>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</si>
  <si>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Физическая культура и спорт</t>
  </si>
  <si>
    <t>000 0908 0000000 000 000</t>
  </si>
  <si>
    <t>Другие вопросы в области здравоохранения, физической культуры и спорта</t>
  </si>
  <si>
    <t>000 0910 0000000 000 000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</si>
  <si>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</si>
  <si>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</si>
  <si>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</si>
  <si>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</si>
  <si>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</si>
  <si>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</si>
  <si>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</si>
  <si>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</si>
  <si>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</si>
  <si>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</si>
  <si>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Межбюджетные трансферты</t>
  </si>
  <si>
    <t>000 1100 0000000 000 000</t>
  </si>
  <si>
    <t>000 1101 0000000 000 000</t>
  </si>
  <si>
    <t>Субвенции бюджетам субъектов Российской Федерации и муниципальных образований</t>
  </si>
  <si>
    <t>000 1103 0000000 000 000</t>
  </si>
  <si>
    <t>000 1104 0000000 000 000</t>
  </si>
  <si>
    <t>Результат исполнения бюджета (дефицит "--", профицит "+")</t>
  </si>
  <si>
    <t>000 7900 0000000 000 000</t>
  </si>
  <si>
    <t xml:space="preserve"> Наименование показателя</t>
  </si>
  <si>
    <t>2</t>
  </si>
  <si>
    <t xml:space="preserve">Расходы бюджета </t>
  </si>
  <si>
    <t xml:space="preserve"> руб.</t>
  </si>
  <si>
    <t>Код расхода по ФКР</t>
  </si>
  <si>
    <t>УТВЕРЖДЕН</t>
  </si>
  <si>
    <t xml:space="preserve">Белоярского района </t>
  </si>
  <si>
    <t>_____________________</t>
  </si>
  <si>
    <t>*с целью исключения двойного подсчета расходов бюджета Белоярского района,  раздел «Межбюджетные трансферты» в общий итог не включаются</t>
  </si>
  <si>
    <t>О Т Ч Е Т</t>
  </si>
  <si>
    <t xml:space="preserve"> об исполнении бюджета Белоярского района  за 9 месяцев 2009 года</t>
  </si>
  <si>
    <t>от 30 ноября 2009 года № 1814</t>
  </si>
  <si>
    <t>постановлением администрации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</si>
</sst>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5" fillId="9" borderId="10" xfId="0" applyFont="1" applyFill="1" applyBorder="1" applyAlignment="1">
      <alignment wrapText="1"/>
    </xf>
    <xf numFmtId="49" fontId="5" fillId="9" borderId="10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9" borderId="10" xfId="0" applyFont="1" applyFill="1" applyBorder="1" applyAlignment="1">
      <alignment horizontal="left" vertical="center" wrapText="1"/>
    </xf>
    <xf numFmtId="49" fontId="5" fillId="9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4"/>
  <sheetViews>
    <sheetView tabSelected="1" view="pageBreakPreview" zoomScale="60" zoomScalePageLayoutView="0" workbookViewId="0" topLeftCell="A1">
      <selection activeCell="B5" sqref="B5"/>
    </sheetView>
  </sheetViews>
  <sheetFormatPr defaultColWidth="9.140625" defaultRowHeight="12"/>
  <cols>
    <col min="1" max="1" width="70.7109375" style="3" customWidth="1"/>
    <col min="2" max="2" width="36.140625" style="7" customWidth="1"/>
    <col min="3" max="3" width="20.00390625" style="3" customWidth="1"/>
  </cols>
  <sheetData>
    <row r="1" spans="2:3" ht="21.75" customHeight="1">
      <c r="B1" s="34" t="s">
        <v>231</v>
      </c>
      <c r="C1" s="34"/>
    </row>
    <row r="2" spans="1:3" s="1" customFormat="1" ht="18.75" customHeight="1">
      <c r="A2" s="3"/>
      <c r="B2" s="35" t="s">
        <v>238</v>
      </c>
      <c r="C2" s="35"/>
    </row>
    <row r="3" spans="1:3" s="1" customFormat="1" ht="18" customHeight="1">
      <c r="A3" s="3"/>
      <c r="B3" s="35" t="s">
        <v>232</v>
      </c>
      <c r="C3" s="35"/>
    </row>
    <row r="4" spans="1:3" s="1" customFormat="1" ht="21.75" customHeight="1">
      <c r="A4" s="3"/>
      <c r="B4" s="35" t="s">
        <v>237</v>
      </c>
      <c r="C4" s="35"/>
    </row>
    <row r="5" spans="1:3" s="1" customFormat="1" ht="31.5" customHeight="1">
      <c r="A5" s="5"/>
      <c r="B5" s="4"/>
      <c r="C5" s="4"/>
    </row>
    <row r="6" spans="1:3" s="1" customFormat="1" ht="31.5" customHeight="1">
      <c r="A6" s="37" t="s">
        <v>235</v>
      </c>
      <c r="B6" s="37"/>
      <c r="C6" s="37"/>
    </row>
    <row r="7" spans="1:3" s="1" customFormat="1" ht="15.75">
      <c r="A7" s="37" t="s">
        <v>236</v>
      </c>
      <c r="B7" s="37"/>
      <c r="C7" s="37"/>
    </row>
    <row r="8" spans="1:3" s="1" customFormat="1" ht="18.75">
      <c r="A8" s="6"/>
      <c r="B8" s="6"/>
      <c r="C8" s="6"/>
    </row>
    <row r="9" spans="1:3" s="1" customFormat="1" ht="26.25" customHeight="1">
      <c r="A9" s="37" t="s">
        <v>119</v>
      </c>
      <c r="B9" s="37"/>
      <c r="C9" s="37"/>
    </row>
    <row r="10" spans="1:3" s="1" customFormat="1" ht="20.25" customHeight="1">
      <c r="A10" s="3"/>
      <c r="B10" s="7"/>
      <c r="C10" s="4" t="s">
        <v>229</v>
      </c>
    </row>
    <row r="11" spans="1:3" s="2" customFormat="1" ht="30" customHeight="1">
      <c r="A11" s="8" t="s">
        <v>0</v>
      </c>
      <c r="B11" s="9" t="s">
        <v>1</v>
      </c>
      <c r="C11" s="8" t="s">
        <v>123</v>
      </c>
    </row>
    <row r="12" spans="1:3" s="2" customFormat="1" ht="18.75" customHeight="1">
      <c r="A12" s="19">
        <v>1</v>
      </c>
      <c r="B12" s="20" t="s">
        <v>227</v>
      </c>
      <c r="C12" s="19">
        <v>3</v>
      </c>
    </row>
    <row r="13" spans="1:3" ht="23.25" customHeight="1">
      <c r="A13" s="22" t="s">
        <v>4</v>
      </c>
      <c r="B13" s="23" t="s">
        <v>5</v>
      </c>
      <c r="C13" s="24">
        <f>C14+C16+C20+C24+C28+C32+C39+C41+C43+C47+C60+C61</f>
        <v>601516103.09</v>
      </c>
    </row>
    <row r="14" spans="1:3" ht="20.25" customHeight="1">
      <c r="A14" s="25" t="s">
        <v>6</v>
      </c>
      <c r="B14" s="26" t="s">
        <v>7</v>
      </c>
      <c r="C14" s="17">
        <f>C15</f>
        <v>346999724.06</v>
      </c>
    </row>
    <row r="15" spans="1:3" ht="16.5" customHeight="1">
      <c r="A15" s="10" t="s">
        <v>8</v>
      </c>
      <c r="B15" s="11" t="s">
        <v>9</v>
      </c>
      <c r="C15" s="21">
        <v>346999724.06</v>
      </c>
    </row>
    <row r="16" spans="1:3" ht="18.75" customHeight="1">
      <c r="A16" s="22" t="s">
        <v>10</v>
      </c>
      <c r="B16" s="23" t="s">
        <v>11</v>
      </c>
      <c r="C16" s="24">
        <f>C17+C18+C19</f>
        <v>33090343.700000003</v>
      </c>
    </row>
    <row r="17" spans="1:3" ht="33.75" customHeight="1">
      <c r="A17" s="10" t="s">
        <v>12</v>
      </c>
      <c r="B17" s="11" t="s">
        <v>13</v>
      </c>
      <c r="C17" s="21">
        <v>15101338.64</v>
      </c>
    </row>
    <row r="18" spans="1:3" ht="30" customHeight="1">
      <c r="A18" s="10" t="s">
        <v>14</v>
      </c>
      <c r="B18" s="11" t="s">
        <v>15</v>
      </c>
      <c r="C18" s="21">
        <v>17988975.44</v>
      </c>
    </row>
    <row r="19" spans="1:3" ht="20.25" customHeight="1">
      <c r="A19" s="10" t="s">
        <v>16</v>
      </c>
      <c r="B19" s="11" t="s">
        <v>17</v>
      </c>
      <c r="C19" s="21">
        <v>29.62</v>
      </c>
    </row>
    <row r="20" spans="1:3" ht="21.75" customHeight="1">
      <c r="A20" s="22" t="s">
        <v>18</v>
      </c>
      <c r="B20" s="23" t="s">
        <v>19</v>
      </c>
      <c r="C20" s="24">
        <f>C21+C22+C23</f>
        <v>36472595.55</v>
      </c>
    </row>
    <row r="21" spans="1:3" ht="21" customHeight="1">
      <c r="A21" s="10" t="s">
        <v>20</v>
      </c>
      <c r="B21" s="11" t="s">
        <v>21</v>
      </c>
      <c r="C21" s="21">
        <v>408730.97</v>
      </c>
    </row>
    <row r="22" spans="1:3" ht="18.75" customHeight="1">
      <c r="A22" s="10" t="s">
        <v>22</v>
      </c>
      <c r="B22" s="11" t="s">
        <v>23</v>
      </c>
      <c r="C22" s="21">
        <v>21437756.83</v>
      </c>
    </row>
    <row r="23" spans="1:3" ht="21" customHeight="1">
      <c r="A23" s="10" t="s">
        <v>24</v>
      </c>
      <c r="B23" s="11" t="s">
        <v>25</v>
      </c>
      <c r="C23" s="21">
        <v>14626107.75</v>
      </c>
    </row>
    <row r="24" spans="1:3" ht="21" customHeight="1">
      <c r="A24" s="22" t="s">
        <v>26</v>
      </c>
      <c r="B24" s="23" t="s">
        <v>27</v>
      </c>
      <c r="C24" s="24">
        <f>C25+C26+C27</f>
        <v>1913921.95</v>
      </c>
    </row>
    <row r="25" spans="1:3" ht="34.5" customHeight="1">
      <c r="A25" s="10" t="s">
        <v>28</v>
      </c>
      <c r="B25" s="11" t="s">
        <v>29</v>
      </c>
      <c r="C25" s="21">
        <v>737586.48</v>
      </c>
    </row>
    <row r="26" spans="1:3" ht="51.75" customHeight="1">
      <c r="A26" s="10" t="s">
        <v>30</v>
      </c>
      <c r="B26" s="11" t="s">
        <v>31</v>
      </c>
      <c r="C26" s="21">
        <v>186816.24</v>
      </c>
    </row>
    <row r="27" spans="1:3" ht="47.25" customHeight="1">
      <c r="A27" s="10" t="s">
        <v>32</v>
      </c>
      <c r="B27" s="11" t="s">
        <v>33</v>
      </c>
      <c r="C27" s="21">
        <v>989519.23</v>
      </c>
    </row>
    <row r="28" spans="1:3" ht="47.25" customHeight="1">
      <c r="A28" s="22" t="s">
        <v>34</v>
      </c>
      <c r="B28" s="23" t="s">
        <v>35</v>
      </c>
      <c r="C28" s="24">
        <f>C29+C30+C31</f>
        <v>-11024.699999999997</v>
      </c>
    </row>
    <row r="29" spans="1:3" ht="15" customHeight="1">
      <c r="A29" s="10" t="s">
        <v>36</v>
      </c>
      <c r="B29" s="11" t="s">
        <v>37</v>
      </c>
      <c r="C29" s="21">
        <v>-21760.6</v>
      </c>
    </row>
    <row r="30" spans="1:3" ht="18.75" customHeight="1">
      <c r="A30" s="10" t="s">
        <v>38</v>
      </c>
      <c r="B30" s="11" t="s">
        <v>39</v>
      </c>
      <c r="C30" s="21">
        <v>10586.54</v>
      </c>
    </row>
    <row r="31" spans="1:3" ht="30.75" customHeight="1">
      <c r="A31" s="10" t="s">
        <v>40</v>
      </c>
      <c r="B31" s="11" t="s">
        <v>41</v>
      </c>
      <c r="C31" s="21">
        <v>149.36</v>
      </c>
    </row>
    <row r="32" spans="1:3" ht="48" customHeight="1">
      <c r="A32" s="22" t="s">
        <v>42</v>
      </c>
      <c r="B32" s="23" t="s">
        <v>43</v>
      </c>
      <c r="C32" s="24">
        <f>C33+C34+C35+C38</f>
        <v>31383486.29</v>
      </c>
    </row>
    <row r="33" spans="1:3" ht="78" customHeight="1">
      <c r="A33" s="10" t="s">
        <v>44</v>
      </c>
      <c r="B33" s="11" t="s">
        <v>45</v>
      </c>
      <c r="C33" s="21">
        <v>341908.72</v>
      </c>
    </row>
    <row r="34" spans="1:3" ht="32.25" customHeight="1">
      <c r="A34" s="10" t="s">
        <v>46</v>
      </c>
      <c r="B34" s="11" t="s">
        <v>47</v>
      </c>
      <c r="C34" s="21">
        <v>5000214.32</v>
      </c>
    </row>
    <row r="35" spans="1:3" ht="94.5" customHeight="1">
      <c r="A35" s="10" t="s">
        <v>48</v>
      </c>
      <c r="B35" s="11" t="s">
        <v>49</v>
      </c>
      <c r="C35" s="21">
        <f>C36+C37</f>
        <v>25796363.9</v>
      </c>
    </row>
    <row r="36" spans="1:3" ht="63.75" customHeight="1">
      <c r="A36" s="10" t="s">
        <v>50</v>
      </c>
      <c r="B36" s="11" t="s">
        <v>51</v>
      </c>
      <c r="C36" s="21">
        <v>14852464.64</v>
      </c>
    </row>
    <row r="37" spans="1:3" ht="76.5" customHeight="1">
      <c r="A37" s="10" t="s">
        <v>52</v>
      </c>
      <c r="B37" s="11" t="s">
        <v>120</v>
      </c>
      <c r="C37" s="21">
        <v>10943899.26</v>
      </c>
    </row>
    <row r="38" spans="1:3" ht="29.25" customHeight="1">
      <c r="A38" s="10" t="s">
        <v>53</v>
      </c>
      <c r="B38" s="11" t="s">
        <v>54</v>
      </c>
      <c r="C38" s="21">
        <v>244999.35</v>
      </c>
    </row>
    <row r="39" spans="1:3" ht="33.75" customHeight="1">
      <c r="A39" s="22" t="s">
        <v>55</v>
      </c>
      <c r="B39" s="23" t="s">
        <v>56</v>
      </c>
      <c r="C39" s="24">
        <f>C40</f>
        <v>8748224.61</v>
      </c>
    </row>
    <row r="40" spans="1:3" ht="21" customHeight="1">
      <c r="A40" s="10" t="s">
        <v>57</v>
      </c>
      <c r="B40" s="11" t="s">
        <v>58</v>
      </c>
      <c r="C40" s="21">
        <v>8748224.61</v>
      </c>
    </row>
    <row r="41" spans="1:3" ht="38.25" customHeight="1">
      <c r="A41" s="22" t="s">
        <v>59</v>
      </c>
      <c r="B41" s="23" t="s">
        <v>60</v>
      </c>
      <c r="C41" s="24">
        <f>C42</f>
        <v>81144605.32</v>
      </c>
    </row>
    <row r="42" spans="1:3" ht="30.75" customHeight="1">
      <c r="A42" s="10" t="s">
        <v>61</v>
      </c>
      <c r="B42" s="11" t="s">
        <v>62</v>
      </c>
      <c r="C42" s="21">
        <v>81144605.32</v>
      </c>
    </row>
    <row r="43" spans="1:3" ht="36.75" customHeight="1">
      <c r="A43" s="22" t="s">
        <v>63</v>
      </c>
      <c r="B43" s="23" t="s">
        <v>64</v>
      </c>
      <c r="C43" s="24">
        <f>C44+C45+C46</f>
        <v>65579012.629999995</v>
      </c>
    </row>
    <row r="44" spans="1:3" ht="23.25" customHeight="1">
      <c r="A44" s="10" t="s">
        <v>65</v>
      </c>
      <c r="B44" s="11" t="s">
        <v>66</v>
      </c>
      <c r="C44" s="21">
        <v>57603374.08</v>
      </c>
    </row>
    <row r="45" spans="1:3" ht="78.75" customHeight="1">
      <c r="A45" s="10" t="s">
        <v>67</v>
      </c>
      <c r="B45" s="11" t="s">
        <v>68</v>
      </c>
      <c r="C45" s="21">
        <v>6816218</v>
      </c>
    </row>
    <row r="46" spans="1:3" ht="48" customHeight="1">
      <c r="A46" s="10" t="s">
        <v>69</v>
      </c>
      <c r="B46" s="11" t="s">
        <v>70</v>
      </c>
      <c r="C46" s="21">
        <v>1159420.55</v>
      </c>
    </row>
    <row r="47" spans="1:3" ht="24" customHeight="1">
      <c r="A47" s="22" t="s">
        <v>71</v>
      </c>
      <c r="B47" s="23" t="s">
        <v>72</v>
      </c>
      <c r="C47" s="24">
        <f>C48+C49+C50+C51+C52+C53+C54+C55+C56+C57</f>
        <v>17807414.700000003</v>
      </c>
    </row>
    <row r="48" spans="1:3" ht="30.75" customHeight="1">
      <c r="A48" s="10" t="s">
        <v>73</v>
      </c>
      <c r="B48" s="11" t="s">
        <v>74</v>
      </c>
      <c r="C48" s="21">
        <v>144669.52</v>
      </c>
    </row>
    <row r="49" spans="1:3" ht="64.5" customHeight="1">
      <c r="A49" s="10" t="s">
        <v>75</v>
      </c>
      <c r="B49" s="11" t="s">
        <v>76</v>
      </c>
      <c r="C49" s="21">
        <v>249000</v>
      </c>
    </row>
    <row r="50" spans="1:3" ht="61.5" customHeight="1">
      <c r="A50" s="10" t="s">
        <v>77</v>
      </c>
      <c r="B50" s="11" t="s">
        <v>78</v>
      </c>
      <c r="C50" s="21">
        <v>3500</v>
      </c>
    </row>
    <row r="51" spans="1:3" ht="46.5" customHeight="1">
      <c r="A51" s="10" t="s">
        <v>79</v>
      </c>
      <c r="B51" s="11" t="s">
        <v>80</v>
      </c>
      <c r="C51" s="21">
        <v>32400</v>
      </c>
    </row>
    <row r="52" spans="1:3" ht="27.75" customHeight="1">
      <c r="A52" s="10" t="s">
        <v>81</v>
      </c>
      <c r="B52" s="11" t="s">
        <v>82</v>
      </c>
      <c r="C52" s="21">
        <v>13689691.31</v>
      </c>
    </row>
    <row r="53" spans="1:3" ht="78" customHeight="1">
      <c r="A53" s="10" t="s">
        <v>83</v>
      </c>
      <c r="B53" s="11" t="s">
        <v>84</v>
      </c>
      <c r="C53" s="21">
        <v>594997</v>
      </c>
    </row>
    <row r="54" spans="1:3" ht="47.25" customHeight="1">
      <c r="A54" s="10" t="s">
        <v>85</v>
      </c>
      <c r="B54" s="11" t="s">
        <v>86</v>
      </c>
      <c r="C54" s="21">
        <v>270428.26</v>
      </c>
    </row>
    <row r="55" spans="1:3" ht="31.5">
      <c r="A55" s="10" t="s">
        <v>87</v>
      </c>
      <c r="B55" s="11" t="s">
        <v>88</v>
      </c>
      <c r="C55" s="21">
        <v>2044479.35</v>
      </c>
    </row>
    <row r="56" spans="1:3" ht="63">
      <c r="A56" s="10" t="s">
        <v>89</v>
      </c>
      <c r="B56" s="11" t="s">
        <v>90</v>
      </c>
      <c r="C56" s="21">
        <v>0</v>
      </c>
    </row>
    <row r="57" spans="1:3" ht="33" customHeight="1">
      <c r="A57" s="10" t="s">
        <v>91</v>
      </c>
      <c r="B57" s="11" t="s">
        <v>92</v>
      </c>
      <c r="C57" s="21">
        <v>778249.26</v>
      </c>
    </row>
    <row r="58" spans="1:3" ht="21.75" customHeight="1">
      <c r="A58" s="22" t="s">
        <v>93</v>
      </c>
      <c r="B58" s="23" t="s">
        <v>94</v>
      </c>
      <c r="C58" s="24">
        <v>0</v>
      </c>
    </row>
    <row r="59" spans="1:3" ht="21" customHeight="1">
      <c r="A59" s="10" t="s">
        <v>95</v>
      </c>
      <c r="B59" s="11" t="s">
        <v>96</v>
      </c>
      <c r="C59" s="21">
        <v>0</v>
      </c>
    </row>
    <row r="60" spans="1:3" ht="42.75" customHeight="1">
      <c r="A60" s="22" t="s">
        <v>122</v>
      </c>
      <c r="B60" s="23" t="s">
        <v>121</v>
      </c>
      <c r="C60" s="24">
        <v>33733.08</v>
      </c>
    </row>
    <row r="61" spans="1:3" ht="48" customHeight="1">
      <c r="A61" s="10" t="s">
        <v>117</v>
      </c>
      <c r="B61" s="11" t="s">
        <v>118</v>
      </c>
      <c r="C61" s="21">
        <v>-21645934.1</v>
      </c>
    </row>
    <row r="62" spans="1:3" ht="17.25" customHeight="1">
      <c r="A62" s="22" t="s">
        <v>97</v>
      </c>
      <c r="B62" s="23" t="s">
        <v>98</v>
      </c>
      <c r="C62" s="24">
        <f>C63+C68</f>
        <v>1142447778</v>
      </c>
    </row>
    <row r="63" spans="1:3" ht="31.5" customHeight="1">
      <c r="A63" s="10" t="s">
        <v>99</v>
      </c>
      <c r="B63" s="11" t="s">
        <v>100</v>
      </c>
      <c r="C63" s="21">
        <f>C64+C65+C66+C67</f>
        <v>1101989158</v>
      </c>
    </row>
    <row r="64" spans="1:3" ht="30" customHeight="1">
      <c r="A64" s="10" t="s">
        <v>101</v>
      </c>
      <c r="B64" s="11" t="s">
        <v>102</v>
      </c>
      <c r="C64" s="21">
        <v>697304520</v>
      </c>
    </row>
    <row r="65" spans="1:3" ht="31.5">
      <c r="A65" s="10" t="s">
        <v>103</v>
      </c>
      <c r="B65" s="11" t="s">
        <v>104</v>
      </c>
      <c r="C65" s="21">
        <v>56052843</v>
      </c>
    </row>
    <row r="66" spans="1:3" ht="33" customHeight="1">
      <c r="A66" s="10" t="s">
        <v>105</v>
      </c>
      <c r="B66" s="11" t="s">
        <v>106</v>
      </c>
      <c r="C66" s="21">
        <v>325949325</v>
      </c>
    </row>
    <row r="67" spans="1:3" ht="18" customHeight="1">
      <c r="A67" s="10" t="s">
        <v>107</v>
      </c>
      <c r="B67" s="11" t="s">
        <v>108</v>
      </c>
      <c r="C67" s="21">
        <v>22682470</v>
      </c>
    </row>
    <row r="68" spans="1:3" ht="31.5" customHeight="1">
      <c r="A68" s="10" t="s">
        <v>115</v>
      </c>
      <c r="B68" s="11" t="s">
        <v>116</v>
      </c>
      <c r="C68" s="21">
        <v>40458620</v>
      </c>
    </row>
    <row r="69" spans="1:3" ht="30.75" customHeight="1">
      <c r="A69" s="22" t="s">
        <v>109</v>
      </c>
      <c r="B69" s="23" t="s">
        <v>110</v>
      </c>
      <c r="C69" s="24">
        <f>C70+C71</f>
        <v>58946345.379999995</v>
      </c>
    </row>
    <row r="70" spans="1:3" ht="21" customHeight="1">
      <c r="A70" s="10" t="s">
        <v>111</v>
      </c>
      <c r="B70" s="11" t="s">
        <v>112</v>
      </c>
      <c r="C70" s="21">
        <v>42257064.73</v>
      </c>
    </row>
    <row r="71" spans="1:3" ht="46.5" customHeight="1">
      <c r="A71" s="10" t="s">
        <v>113</v>
      </c>
      <c r="B71" s="11" t="s">
        <v>114</v>
      </c>
      <c r="C71" s="21">
        <v>16689280.65</v>
      </c>
    </row>
    <row r="72" spans="1:3" ht="18" customHeight="1">
      <c r="A72" s="22" t="s">
        <v>2</v>
      </c>
      <c r="B72" s="23" t="s">
        <v>3</v>
      </c>
      <c r="C72" s="24">
        <f>C13+C62+C69</f>
        <v>1802910226.4700003</v>
      </c>
    </row>
    <row r="73" ht="14.25" customHeight="1"/>
    <row r="74" spans="1:3" ht="59.25" customHeight="1">
      <c r="A74" s="33" t="s">
        <v>228</v>
      </c>
      <c r="B74" s="33"/>
      <c r="C74" s="33"/>
    </row>
    <row r="75" spans="1:3" s="12" customFormat="1" ht="26.25" customHeight="1">
      <c r="A75" s="39" t="s">
        <v>226</v>
      </c>
      <c r="B75" s="29" t="s">
        <v>230</v>
      </c>
      <c r="C75" s="31" t="s">
        <v>123</v>
      </c>
    </row>
    <row r="76" spans="1:3" s="12" customFormat="1" ht="17.25" customHeight="1">
      <c r="A76" s="39"/>
      <c r="B76" s="30"/>
      <c r="C76" s="32"/>
    </row>
    <row r="77" spans="1:3" s="12" customFormat="1" ht="15.75">
      <c r="A77" s="13">
        <v>1</v>
      </c>
      <c r="B77" s="18" t="s">
        <v>227</v>
      </c>
      <c r="C77" s="14">
        <v>3</v>
      </c>
    </row>
    <row r="78" spans="1:3" s="12" customFormat="1" ht="15.75">
      <c r="A78" s="27" t="s">
        <v>126</v>
      </c>
      <c r="B78" s="28" t="s">
        <v>127</v>
      </c>
      <c r="C78" s="24">
        <v>133353686.84</v>
      </c>
    </row>
    <row r="79" spans="1:3" s="12" customFormat="1" ht="34.5" customHeight="1">
      <c r="A79" s="15" t="s">
        <v>128</v>
      </c>
      <c r="B79" s="16" t="s">
        <v>129</v>
      </c>
      <c r="C79" s="17">
        <v>6956697.44</v>
      </c>
    </row>
    <row r="80" spans="1:3" s="12" customFormat="1" ht="63">
      <c r="A80" s="15" t="s">
        <v>130</v>
      </c>
      <c r="B80" s="16" t="s">
        <v>131</v>
      </c>
      <c r="C80" s="17">
        <v>85256960.99</v>
      </c>
    </row>
    <row r="81" spans="1:3" s="12" customFormat="1" ht="15.75">
      <c r="A81" s="15" t="s">
        <v>132</v>
      </c>
      <c r="B81" s="16" t="s">
        <v>133</v>
      </c>
      <c r="C81" s="17">
        <v>0</v>
      </c>
    </row>
    <row r="82" spans="1:3" s="12" customFormat="1" ht="47.25" customHeight="1">
      <c r="A82" s="15" t="s">
        <v>134</v>
      </c>
      <c r="B82" s="16" t="s">
        <v>135</v>
      </c>
      <c r="C82" s="17">
        <v>15219124.08</v>
      </c>
    </row>
    <row r="83" spans="1:3" s="12" customFormat="1" ht="15.75">
      <c r="A83" s="15" t="s">
        <v>136</v>
      </c>
      <c r="B83" s="16" t="s">
        <v>137</v>
      </c>
      <c r="C83" s="17">
        <v>289743</v>
      </c>
    </row>
    <row r="84" spans="1:3" s="12" customFormat="1" ht="15.75">
      <c r="A84" s="15" t="s">
        <v>138</v>
      </c>
      <c r="B84" s="16" t="s">
        <v>139</v>
      </c>
      <c r="C84" s="17"/>
    </row>
    <row r="85" spans="1:3" s="12" customFormat="1" ht="15.75">
      <c r="A85" s="15" t="s">
        <v>140</v>
      </c>
      <c r="B85" s="16" t="s">
        <v>141</v>
      </c>
      <c r="C85" s="17"/>
    </row>
    <row r="86" spans="1:3" s="12" customFormat="1" ht="15.75">
      <c r="A86" s="15" t="s">
        <v>142</v>
      </c>
      <c r="B86" s="16" t="s">
        <v>143</v>
      </c>
      <c r="C86" s="17">
        <v>25631161.33</v>
      </c>
    </row>
    <row r="87" spans="1:3" s="12" customFormat="1" ht="15.75">
      <c r="A87" s="27" t="s">
        <v>144</v>
      </c>
      <c r="B87" s="28" t="s">
        <v>145</v>
      </c>
      <c r="C87" s="24">
        <v>1135932.45</v>
      </c>
    </row>
    <row r="88" spans="1:3" s="12" customFormat="1" ht="15.75">
      <c r="A88" s="15" t="s">
        <v>146</v>
      </c>
      <c r="B88" s="16" t="s">
        <v>147</v>
      </c>
      <c r="C88" s="17">
        <v>1135932.45</v>
      </c>
    </row>
    <row r="89" spans="1:3" s="12" customFormat="1" ht="29.25" customHeight="1">
      <c r="A89" s="27" t="s">
        <v>148</v>
      </c>
      <c r="B89" s="28" t="s">
        <v>149</v>
      </c>
      <c r="C89" s="24">
        <v>59205923.57</v>
      </c>
    </row>
    <row r="90" spans="1:3" s="12" customFormat="1" ht="18.75" customHeight="1">
      <c r="A90" s="15" t="s">
        <v>150</v>
      </c>
      <c r="B90" s="16" t="s">
        <v>151</v>
      </c>
      <c r="C90" s="17">
        <v>58101868.33</v>
      </c>
    </row>
    <row r="91" spans="1:3" s="12" customFormat="1" ht="49.5" customHeight="1">
      <c r="A91" s="15" t="s">
        <v>152</v>
      </c>
      <c r="B91" s="16" t="s">
        <v>153</v>
      </c>
      <c r="C91" s="17">
        <v>1104055.24</v>
      </c>
    </row>
    <row r="92" spans="1:3" s="12" customFormat="1" ht="15.75">
      <c r="A92" s="27" t="s">
        <v>154</v>
      </c>
      <c r="B92" s="28" t="s">
        <v>155</v>
      </c>
      <c r="C92" s="24">
        <v>51015530.68</v>
      </c>
    </row>
    <row r="93" spans="1:3" s="12" customFormat="1" ht="15.75">
      <c r="A93" s="15" t="s">
        <v>156</v>
      </c>
      <c r="B93" s="16" t="s">
        <v>157</v>
      </c>
      <c r="C93" s="17">
        <v>452917.51</v>
      </c>
    </row>
    <row r="94" spans="1:3" s="12" customFormat="1" ht="15.75">
      <c r="A94" s="15" t="s">
        <v>158</v>
      </c>
      <c r="B94" s="16" t="s">
        <v>159</v>
      </c>
      <c r="C94" s="17">
        <v>1554220</v>
      </c>
    </row>
    <row r="95" spans="1:3" s="12" customFormat="1" ht="15.75">
      <c r="A95" s="15" t="s">
        <v>160</v>
      </c>
      <c r="B95" s="16" t="s">
        <v>161</v>
      </c>
      <c r="C95" s="17">
        <v>100000</v>
      </c>
    </row>
    <row r="96" spans="1:3" s="12" customFormat="1" ht="15.75">
      <c r="A96" s="15" t="s">
        <v>162</v>
      </c>
      <c r="B96" s="16" t="s">
        <v>163</v>
      </c>
      <c r="C96" s="17">
        <v>39207146.96</v>
      </c>
    </row>
    <row r="97" spans="1:3" s="12" customFormat="1" ht="15.75">
      <c r="A97" s="15" t="s">
        <v>164</v>
      </c>
      <c r="B97" s="16" t="s">
        <v>165</v>
      </c>
      <c r="C97" s="17">
        <v>9701246.21</v>
      </c>
    </row>
    <row r="98" spans="1:3" s="12" customFormat="1" ht="15.75">
      <c r="A98" s="27" t="s">
        <v>166</v>
      </c>
      <c r="B98" s="28" t="s">
        <v>167</v>
      </c>
      <c r="C98" s="24">
        <v>255724114.58</v>
      </c>
    </row>
    <row r="99" spans="1:3" s="12" customFormat="1" ht="15.75">
      <c r="A99" s="15" t="s">
        <v>168</v>
      </c>
      <c r="B99" s="16" t="s">
        <v>169</v>
      </c>
      <c r="C99" s="17">
        <v>152642039.34</v>
      </c>
    </row>
    <row r="100" spans="1:3" s="12" customFormat="1" ht="15.75">
      <c r="A100" s="15" t="s">
        <v>170</v>
      </c>
      <c r="B100" s="16" t="s">
        <v>171</v>
      </c>
      <c r="C100" s="17">
        <v>27271637.93</v>
      </c>
    </row>
    <row r="101" spans="1:3" s="12" customFormat="1" ht="15.75">
      <c r="A101" s="15" t="s">
        <v>172</v>
      </c>
      <c r="B101" s="16" t="s">
        <v>173</v>
      </c>
      <c r="C101" s="17">
        <v>62710637.31</v>
      </c>
    </row>
    <row r="102" spans="1:3" s="12" customFormat="1" ht="31.5">
      <c r="A102" s="15" t="s">
        <v>174</v>
      </c>
      <c r="B102" s="16" t="s">
        <v>175</v>
      </c>
      <c r="C102" s="17">
        <v>13099800</v>
      </c>
    </row>
    <row r="103" spans="1:3" s="12" customFormat="1" ht="15.75">
      <c r="A103" s="27" t="s">
        <v>176</v>
      </c>
      <c r="B103" s="28" t="s">
        <v>177</v>
      </c>
      <c r="C103" s="24">
        <v>37500</v>
      </c>
    </row>
    <row r="104" spans="1:3" s="12" customFormat="1" ht="15.75">
      <c r="A104" s="15" t="s">
        <v>178</v>
      </c>
      <c r="B104" s="16" t="s">
        <v>179</v>
      </c>
      <c r="C104" s="17">
        <v>37500</v>
      </c>
    </row>
    <row r="105" spans="1:3" s="12" customFormat="1" ht="15.75">
      <c r="A105" s="27" t="s">
        <v>180</v>
      </c>
      <c r="B105" s="28" t="s">
        <v>181</v>
      </c>
      <c r="C105" s="24">
        <v>614159601.46</v>
      </c>
    </row>
    <row r="106" spans="1:3" s="12" customFormat="1" ht="15.75">
      <c r="A106" s="15" t="s">
        <v>182</v>
      </c>
      <c r="B106" s="16" t="s">
        <v>183</v>
      </c>
      <c r="C106" s="17">
        <v>205389512.26</v>
      </c>
    </row>
    <row r="107" spans="1:3" s="12" customFormat="1" ht="15.75">
      <c r="A107" s="15" t="s">
        <v>184</v>
      </c>
      <c r="B107" s="16" t="s">
        <v>185</v>
      </c>
      <c r="C107" s="17">
        <v>346974114.99</v>
      </c>
    </row>
    <row r="108" spans="1:3" s="12" customFormat="1" ht="15.75">
      <c r="A108" s="15" t="s">
        <v>186</v>
      </c>
      <c r="B108" s="16" t="s">
        <v>187</v>
      </c>
      <c r="C108" s="17">
        <v>26101530.92</v>
      </c>
    </row>
    <row r="109" spans="1:3" s="12" customFormat="1" ht="15.75">
      <c r="A109" s="15" t="s">
        <v>188</v>
      </c>
      <c r="B109" s="16" t="s">
        <v>189</v>
      </c>
      <c r="C109" s="17">
        <v>35694443.29</v>
      </c>
    </row>
    <row r="110" spans="1:3" s="12" customFormat="1" ht="31.5">
      <c r="A110" s="27" t="s">
        <v>190</v>
      </c>
      <c r="B110" s="28" t="s">
        <v>191</v>
      </c>
      <c r="C110" s="24">
        <v>76055252.24</v>
      </c>
    </row>
    <row r="111" spans="1:3" s="12" customFormat="1" ht="15.75">
      <c r="A111" s="15" t="s">
        <v>192</v>
      </c>
      <c r="B111" s="16" t="s">
        <v>193</v>
      </c>
      <c r="C111" s="17">
        <v>48308440.12</v>
      </c>
    </row>
    <row r="112" spans="1:3" s="12" customFormat="1" ht="15.75">
      <c r="A112" s="15" t="s">
        <v>194</v>
      </c>
      <c r="B112" s="16" t="s">
        <v>195</v>
      </c>
      <c r="C112" s="17">
        <v>15224615.73</v>
      </c>
    </row>
    <row r="113" spans="1:3" s="12" customFormat="1" ht="31.5">
      <c r="A113" s="15" t="s">
        <v>196</v>
      </c>
      <c r="B113" s="16" t="s">
        <v>197</v>
      </c>
      <c r="C113" s="17">
        <v>12522196.39</v>
      </c>
    </row>
    <row r="114" spans="1:3" s="12" customFormat="1" ht="15.75">
      <c r="A114" s="27" t="s">
        <v>198</v>
      </c>
      <c r="B114" s="28" t="s">
        <v>199</v>
      </c>
      <c r="C114" s="24">
        <v>388569933.77</v>
      </c>
    </row>
    <row r="115" spans="1:3" s="12" customFormat="1" ht="15.75">
      <c r="A115" s="15" t="s">
        <v>200</v>
      </c>
      <c r="B115" s="16" t="s">
        <v>201</v>
      </c>
      <c r="C115" s="17">
        <v>273966516.39</v>
      </c>
    </row>
    <row r="116" spans="1:3" s="12" customFormat="1" ht="15.75">
      <c r="A116" s="15" t="s">
        <v>202</v>
      </c>
      <c r="B116" s="16" t="s">
        <v>203</v>
      </c>
      <c r="C116" s="17">
        <v>19216642.72</v>
      </c>
    </row>
    <row r="117" spans="1:3" s="12" customFormat="1" ht="15.75">
      <c r="A117" s="15" t="s">
        <v>204</v>
      </c>
      <c r="B117" s="16" t="s">
        <v>205</v>
      </c>
      <c r="C117" s="17">
        <v>80308500.55</v>
      </c>
    </row>
    <row r="118" spans="1:3" s="12" customFormat="1" ht="31.5">
      <c r="A118" s="15" t="s">
        <v>206</v>
      </c>
      <c r="B118" s="16" t="s">
        <v>207</v>
      </c>
      <c r="C118" s="17">
        <v>15078274.11</v>
      </c>
    </row>
    <row r="119" spans="1:3" s="12" customFormat="1" ht="15.75">
      <c r="A119" s="27" t="s">
        <v>208</v>
      </c>
      <c r="B119" s="28" t="s">
        <v>209</v>
      </c>
      <c r="C119" s="24">
        <v>64857064.85</v>
      </c>
    </row>
    <row r="120" spans="1:3" s="12" customFormat="1" ht="15.75">
      <c r="A120" s="15" t="s">
        <v>210</v>
      </c>
      <c r="B120" s="16" t="s">
        <v>211</v>
      </c>
      <c r="C120" s="17">
        <v>484657.58</v>
      </c>
    </row>
    <row r="121" spans="1:3" s="12" customFormat="1" ht="15.75">
      <c r="A121" s="15" t="s">
        <v>212</v>
      </c>
      <c r="B121" s="16" t="s">
        <v>213</v>
      </c>
      <c r="C121" s="17">
        <v>22636983.84</v>
      </c>
    </row>
    <row r="122" spans="1:3" s="12" customFormat="1" ht="15.75">
      <c r="A122" s="15" t="s">
        <v>214</v>
      </c>
      <c r="B122" s="16" t="s">
        <v>215</v>
      </c>
      <c r="C122" s="17">
        <v>29405818.35</v>
      </c>
    </row>
    <row r="123" spans="1:3" s="12" customFormat="1" ht="15.75">
      <c r="A123" s="15" t="s">
        <v>216</v>
      </c>
      <c r="B123" s="16" t="s">
        <v>217</v>
      </c>
      <c r="C123" s="17">
        <v>12329605.08</v>
      </c>
    </row>
    <row r="124" spans="1:3" s="12" customFormat="1" ht="15.75">
      <c r="A124" s="27" t="s">
        <v>218</v>
      </c>
      <c r="B124" s="28" t="s">
        <v>219</v>
      </c>
      <c r="C124" s="24">
        <v>1414679532</v>
      </c>
    </row>
    <row r="125" spans="1:3" s="12" customFormat="1" ht="36" customHeight="1">
      <c r="A125" s="15" t="s">
        <v>101</v>
      </c>
      <c r="B125" s="16" t="s">
        <v>220</v>
      </c>
      <c r="C125" s="17">
        <v>691962512</v>
      </c>
    </row>
    <row r="126" spans="1:3" s="12" customFormat="1" ht="31.5">
      <c r="A126" s="15" t="s">
        <v>221</v>
      </c>
      <c r="B126" s="16" t="s">
        <v>222</v>
      </c>
      <c r="C126" s="17">
        <v>1530000</v>
      </c>
    </row>
    <row r="127" spans="1:3" s="12" customFormat="1" ht="15.75">
      <c r="A127" s="15" t="s">
        <v>107</v>
      </c>
      <c r="B127" s="16" t="s">
        <v>223</v>
      </c>
      <c r="C127" s="17">
        <v>721187020</v>
      </c>
    </row>
    <row r="128" spans="1:3" s="12" customFormat="1" ht="31.5">
      <c r="A128" s="27" t="s">
        <v>224</v>
      </c>
      <c r="B128" s="28" t="s">
        <v>225</v>
      </c>
      <c r="C128" s="24">
        <v>158795686.03</v>
      </c>
    </row>
    <row r="129" spans="1:3" s="12" customFormat="1" ht="24.75" customHeight="1">
      <c r="A129" s="27" t="s">
        <v>124</v>
      </c>
      <c r="B129" s="28" t="s">
        <v>125</v>
      </c>
      <c r="C129" s="24">
        <f>1644114540.44</f>
        <v>1644114540.44</v>
      </c>
    </row>
    <row r="131" spans="1:3" ht="36" customHeight="1">
      <c r="A131" s="36" t="s">
        <v>234</v>
      </c>
      <c r="B131" s="36"/>
      <c r="C131" s="36"/>
    </row>
    <row r="134" spans="1:3" ht="11.25">
      <c r="A134" s="38" t="s">
        <v>233</v>
      </c>
      <c r="B134" s="38"/>
      <c r="C134" s="38"/>
    </row>
  </sheetData>
  <sheetProtection/>
  <mergeCells count="13">
    <mergeCell ref="A131:C131"/>
    <mergeCell ref="A6:C6"/>
    <mergeCell ref="A134:C134"/>
    <mergeCell ref="A7:C7"/>
    <mergeCell ref="A9:C9"/>
    <mergeCell ref="A75:A76"/>
    <mergeCell ref="B75:B76"/>
    <mergeCell ref="C75:C76"/>
    <mergeCell ref="A74:C74"/>
    <mergeCell ref="B1:C1"/>
    <mergeCell ref="B3:C3"/>
    <mergeCell ref="B4:C4"/>
    <mergeCell ref="B2:C2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BelohvostAG</cp:lastModifiedBy>
  <cp:lastPrinted>2009-12-02T06:20:03Z</cp:lastPrinted>
  <dcterms:created xsi:type="dcterms:W3CDTF">2008-09-18T08:11:02Z</dcterms:created>
  <dcterms:modified xsi:type="dcterms:W3CDTF">2009-12-02T06:23:05Z</dcterms:modified>
  <cp:category/>
  <cp:version/>
  <cp:contentType/>
  <cp:contentStatus/>
</cp:coreProperties>
</file>